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O:\_intern\Wissensdatenbank\"/>
    </mc:Choice>
  </mc:AlternateContent>
  <xr:revisionPtr revIDLastSave="0" documentId="8_{760B6F30-2051-4080-A31A-FFBBCB67D29E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Vorlage RK-Abrechnung Inland" sheetId="1" r:id="rId1"/>
    <sheet name="Vorlage RK-Abrechnung Ausland" sheetId="3" r:id="rId2"/>
    <sheet name="USt-Liste" sheetId="2" r:id="rId3"/>
    <sheet name="Tabelle2" sheetId="4" r:id="rId4"/>
  </sheets>
  <definedNames>
    <definedName name="_xlnm.Print_Area" localSheetId="1">'Vorlage RK-Abrechnung Ausland'!$A$1:$K$55</definedName>
    <definedName name="_xlnm.Print_Area" localSheetId="0">'Vorlage RK-Abrechnung Inland'!$A$1:$K$55</definedName>
    <definedName name="Umsatzsteuer">'USt-Liste'!$A$3:$A$5</definedName>
    <definedName name="US">'USt-Liste'!$A$3:$A$5</definedName>
    <definedName name="USt">'USt-Liste'!$A$3:$A$5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7" i="3" l="1"/>
  <c r="I47" i="3"/>
  <c r="K46" i="3"/>
  <c r="K45" i="3"/>
  <c r="K44" i="3"/>
  <c r="K43" i="3"/>
  <c r="K42" i="3"/>
  <c r="K41" i="3"/>
  <c r="K40" i="3"/>
  <c r="K39" i="3"/>
  <c r="K38" i="3"/>
  <c r="H36" i="3"/>
  <c r="I36" i="3" s="1"/>
  <c r="K36" i="3" s="1"/>
  <c r="H35" i="3"/>
  <c r="I35" i="3" s="1"/>
  <c r="K35" i="3" s="1"/>
  <c r="H34" i="3"/>
  <c r="I34" i="3" s="1"/>
  <c r="K34" i="3" s="1"/>
  <c r="H33" i="3"/>
  <c r="I33" i="3" s="1"/>
  <c r="K33" i="3" s="1"/>
  <c r="H32" i="3"/>
  <c r="I32" i="3" s="1"/>
  <c r="K32" i="3" s="1"/>
  <c r="I31" i="3"/>
  <c r="K31" i="3" s="1"/>
  <c r="I30" i="3"/>
  <c r="K30" i="3" s="1"/>
  <c r="I28" i="3"/>
  <c r="K28" i="3" s="1"/>
  <c r="K26" i="3"/>
  <c r="K25" i="3"/>
  <c r="I24" i="3"/>
  <c r="K24" i="3" s="1"/>
  <c r="K23" i="3"/>
  <c r="K22" i="3"/>
  <c r="K19" i="3"/>
  <c r="K18" i="3"/>
  <c r="K16" i="3"/>
  <c r="K15" i="3"/>
  <c r="I14" i="3"/>
  <c r="I20" i="3" s="1"/>
  <c r="H36" i="1"/>
  <c r="H35" i="1"/>
  <c r="H34" i="1"/>
  <c r="H33" i="1"/>
  <c r="H32" i="1"/>
  <c r="K47" i="3" l="1"/>
  <c r="K37" i="3"/>
  <c r="I37" i="3"/>
  <c r="I48" i="3" s="1"/>
  <c r="K14" i="3"/>
  <c r="K20" i="3" s="1"/>
  <c r="K44" i="1"/>
  <c r="K45" i="1"/>
  <c r="K48" i="3" l="1"/>
  <c r="I32" i="1"/>
  <c r="K32" i="1" s="1"/>
  <c r="I33" i="1"/>
  <c r="K33" i="1" s="1"/>
  <c r="I34" i="1"/>
  <c r="K34" i="1" s="1"/>
  <c r="I35" i="1"/>
  <c r="K35" i="1" s="1"/>
  <c r="I36" i="1"/>
  <c r="K36" i="1" s="1"/>
  <c r="I47" i="1"/>
  <c r="K46" i="1"/>
  <c r="K43" i="1"/>
  <c r="K42" i="1"/>
  <c r="K41" i="1"/>
  <c r="K40" i="1"/>
  <c r="K39" i="1"/>
  <c r="K38" i="1"/>
  <c r="I28" i="1"/>
  <c r="K28" i="1" s="1"/>
  <c r="I31" i="1"/>
  <c r="K31" i="1" s="1"/>
  <c r="I30" i="1"/>
  <c r="K30" i="1" s="1"/>
  <c r="K26" i="1"/>
  <c r="K25" i="1"/>
  <c r="I24" i="1"/>
  <c r="K23" i="1"/>
  <c r="K22" i="1"/>
  <c r="K19" i="1"/>
  <c r="K18" i="1"/>
  <c r="K17" i="1"/>
  <c r="K16" i="1"/>
  <c r="K15" i="1"/>
  <c r="I14" i="1"/>
  <c r="I20" i="1" s="1"/>
  <c r="K47" i="1" l="1"/>
  <c r="I37" i="1"/>
  <c r="I48" i="1" s="1"/>
  <c r="K14" i="1"/>
  <c r="K20" i="1" s="1"/>
  <c r="K24" i="1"/>
  <c r="K37" i="1" s="1"/>
  <c r="K48" i="1" l="1"/>
</calcChain>
</file>

<file path=xl/sharedStrings.xml><?xml version="1.0" encoding="utf-8"?>
<sst xmlns="http://schemas.openxmlformats.org/spreadsheetml/2006/main" count="156" uniqueCount="65">
  <si>
    <t>lfdNr.:</t>
  </si>
  <si>
    <t>Eingabe</t>
  </si>
  <si>
    <t>Auswahl USt</t>
  </si>
  <si>
    <t>Beträge</t>
  </si>
  <si>
    <t>USt</t>
  </si>
  <si>
    <t>Betrag</t>
  </si>
  <si>
    <t>Voreingabe</t>
  </si>
  <si>
    <t>Reiseziel:</t>
  </si>
  <si>
    <t>brutto</t>
  </si>
  <si>
    <t>Auswahl</t>
  </si>
  <si>
    <t>netto</t>
  </si>
  <si>
    <t>Berechnung</t>
  </si>
  <si>
    <t>Anlass der Reise:</t>
  </si>
  <si>
    <t>Datum</t>
  </si>
  <si>
    <t>Fahrtkosten</t>
  </si>
  <si>
    <t>Eigenes Kfz</t>
  </si>
  <si>
    <t>gefahrene Kilometer</t>
  </si>
  <si>
    <t>Firmenfahrzeug:</t>
  </si>
  <si>
    <t>Bahnfahrkarten</t>
  </si>
  <si>
    <t>Flugticket</t>
  </si>
  <si>
    <t>Taxi/Nahverkehr</t>
  </si>
  <si>
    <t>Sonstiges</t>
  </si>
  <si>
    <t>Übernachtungskosten</t>
  </si>
  <si>
    <t>Einzelnachweis</t>
  </si>
  <si>
    <t>mit Frühstück/Business Package:</t>
  </si>
  <si>
    <t>oder Pauschal:</t>
  </si>
  <si>
    <t>Tage:</t>
  </si>
  <si>
    <t>Betrag:</t>
  </si>
  <si>
    <t>An- und Abreisetag</t>
  </si>
  <si>
    <t>Anzahl</t>
  </si>
  <si>
    <t>6. Kostenlose Verpflegung</t>
  </si>
  <si>
    <t>wenn erhalten: Aufstellung beilegen</t>
  </si>
  <si>
    <t>7. Reisenebenkosten</t>
  </si>
  <si>
    <t>Einzelnachweise</t>
  </si>
  <si>
    <t>8. Gesamt</t>
  </si>
  <si>
    <t>Unterschrift</t>
  </si>
  <si>
    <t>Belege bitte beifügen auf Heftstreifen</t>
  </si>
  <si>
    <t>keine</t>
  </si>
  <si>
    <t>USt-Schlüssel</t>
  </si>
  <si>
    <t>Kürzung Frühstück</t>
  </si>
  <si>
    <t>Kürzung Frühstück und zweite Mahlzeit</t>
  </si>
  <si>
    <t>Kürzung 3 Mahlzeiten</t>
  </si>
  <si>
    <t>ab 8 Stunden</t>
  </si>
  <si>
    <t>24 StundenTage xEUR</t>
  </si>
  <si>
    <r>
      <t xml:space="preserve"> Verpflegungsmehraufwand</t>
    </r>
    <r>
      <rPr>
        <sz val="10"/>
        <color rgb="FF000000"/>
        <rFont val="Arial"/>
        <family val="2"/>
      </rPr>
      <t xml:space="preserve"> (Werte für Reise in Deutschland angegeben)</t>
    </r>
  </si>
  <si>
    <r>
      <t xml:space="preserve">Kürzung Mittag- </t>
    </r>
    <r>
      <rPr>
        <b/>
        <i/>
        <sz val="8"/>
        <color rgb="FF000000"/>
        <rFont val="Arial"/>
        <family val="2"/>
      </rPr>
      <t>oder</t>
    </r>
    <r>
      <rPr>
        <i/>
        <sz val="8"/>
        <color rgb="FF000000"/>
        <rFont val="Arial"/>
        <family val="2"/>
      </rPr>
      <t xml:space="preserve"> Abendessen</t>
    </r>
  </si>
  <si>
    <r>
      <t xml:space="preserve">Kürzung Mittag- </t>
    </r>
    <r>
      <rPr>
        <b/>
        <i/>
        <sz val="8"/>
        <color rgb="FF000000"/>
        <rFont val="Arial"/>
        <family val="2"/>
      </rPr>
      <t>und</t>
    </r>
    <r>
      <rPr>
        <i/>
        <sz val="8"/>
        <color rgb="FF000000"/>
        <rFont val="Arial"/>
        <family val="2"/>
      </rPr>
      <t xml:space="preserve"> Abendessen</t>
    </r>
  </si>
  <si>
    <t>Reisekostenabrechnung (bitte alle Rechnungen, Quittungen usw. beifügen)</t>
  </si>
  <si>
    <t>Eintägige Auswärtstätigkeit Inland</t>
  </si>
  <si>
    <t>mehrtägige Auswärtstätigkeit Ausland</t>
  </si>
  <si>
    <t>mehrtägige Auswärtstätigkeit Inland</t>
  </si>
  <si>
    <t>AUSLAND</t>
  </si>
  <si>
    <t>INLAND</t>
  </si>
  <si>
    <t>http://www.bundesfinanzministerium.de/Content/DE/Downloads/BMF_Schreiben/Steuerarten/Lohnsteuer/2014-12-19-Steuerliche-Behandlung-Reisekosten-Reisekostenverguetungen-2015.pdf?__blob=publicationFile&amp;v=3</t>
  </si>
  <si>
    <r>
      <t xml:space="preserve"> Verpflegungsmehraufwand</t>
    </r>
    <r>
      <rPr>
        <sz val="10"/>
        <color rgb="FF000000"/>
        <rFont val="Arial"/>
        <family val="2"/>
      </rPr>
      <t xml:space="preserve"> (Werte aus amtl. Tabellen für Ausland entnehmen; Link siehe unten)</t>
    </r>
  </si>
  <si>
    <t>Eintägige Auswärtstätigkeit Ausland</t>
  </si>
  <si>
    <t>oder Pauschal (Ausland):</t>
  </si>
  <si>
    <t>Flugticket (Umsatzsteuer als Betrag angeben)</t>
  </si>
  <si>
    <t>Angabe nur deutsche Umsatzsteuer</t>
  </si>
  <si>
    <t>Kunde:</t>
  </si>
  <si>
    <t>Datum Beginn</t>
  </si>
  <si>
    <t>Datum Ende</t>
  </si>
  <si>
    <t>Uhrzeit Beginn</t>
  </si>
  <si>
    <t>Uhrzeit Ende</t>
  </si>
  <si>
    <t>Link zu ausländischen Verpflegungsmehraufwendungen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</si>
</sst>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u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  <font>
      <i/>
      <sz val="8"/>
      <color rgb="FF000000"/>
      <name val="Arial"/>
      <family val="2"/>
    </font>
    <font>
      <i/>
      <sz val="8"/>
      <color theme="1"/>
      <name val="Arial"/>
      <family val="2"/>
    </font>
    <font>
      <b/>
      <i/>
      <sz val="8"/>
      <color rgb="FF000000"/>
      <name val="Arial"/>
      <family val="2"/>
    </font>
    <font>
      <u/>
      <sz val="11"/>
      <color theme="1"/>
      <name val="Arial"/>
      <family val="2"/>
    </font>
    <font>
      <u/>
      <sz val="10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53">
    <xf numFmtId="0" fontId="0" fillId="0" borderId="0" xfId="0"/>
    <xf numFmtId="9" fontId="0" fillId="0" borderId="0" xfId="0" applyNumberFormat="1"/>
    <xf numFmtId="0" fontId="4" fillId="0" borderId="0" xfId="0" applyFont="1"/>
    <xf numFmtId="0" fontId="4" fillId="0" borderId="0" xfId="0" applyFont="1" applyAlignment="1">
      <alignment horizontal="center"/>
    </xf>
    <xf numFmtId="4" fontId="4" fillId="0" borderId="0" xfId="0" applyNumberFormat="1" applyFont="1" applyAlignment="1">
      <alignment horizontal="center"/>
    </xf>
    <xf numFmtId="0" fontId="5" fillId="2" borderId="0" xfId="0" applyFont="1" applyFill="1"/>
    <xf numFmtId="0" fontId="4" fillId="3" borderId="0" xfId="0" applyFont="1" applyFill="1"/>
    <xf numFmtId="0" fontId="6" fillId="0" borderId="0" xfId="0" applyFont="1" applyAlignment="1">
      <alignment vertical="center"/>
    </xf>
    <xf numFmtId="9" fontId="4" fillId="0" borderId="0" xfId="0" applyNumberFormat="1" applyFont="1"/>
    <xf numFmtId="0" fontId="4" fillId="4" borderId="0" xfId="0" applyFont="1" applyFill="1"/>
    <xf numFmtId="0" fontId="4" fillId="5" borderId="0" xfId="0" applyFont="1" applyFill="1"/>
    <xf numFmtId="0" fontId="7" fillId="0" borderId="0" xfId="0" applyFont="1" applyAlignment="1">
      <alignment vertical="center"/>
    </xf>
    <xf numFmtId="0" fontId="4" fillId="6" borderId="0" xfId="0" applyFont="1" applyFill="1"/>
    <xf numFmtId="16" fontId="4" fillId="3" borderId="0" xfId="0" applyNumberFormat="1" applyFont="1" applyFill="1"/>
    <xf numFmtId="20" fontId="4" fillId="3" borderId="0" xfId="0" applyNumberFormat="1" applyFont="1" applyFill="1"/>
    <xf numFmtId="20" fontId="4" fillId="0" borderId="0" xfId="0" applyNumberFormat="1" applyFont="1"/>
    <xf numFmtId="14" fontId="4" fillId="0" borderId="0" xfId="0" applyNumberFormat="1" applyFont="1"/>
    <xf numFmtId="20" fontId="4" fillId="0" borderId="0" xfId="0" applyNumberFormat="1" applyFont="1" applyAlignment="1">
      <alignment horizontal="center"/>
    </xf>
    <xf numFmtId="16" fontId="4" fillId="0" borderId="0" xfId="0" applyNumberFormat="1" applyFont="1"/>
    <xf numFmtId="0" fontId="4" fillId="0" borderId="1" xfId="0" applyFont="1" applyBorder="1"/>
    <xf numFmtId="9" fontId="4" fillId="0" borderId="1" xfId="0" applyNumberFormat="1" applyFont="1" applyBorder="1"/>
    <xf numFmtId="0" fontId="8" fillId="0" borderId="0" xfId="0" applyFont="1" applyAlignment="1">
      <alignment vertical="center"/>
    </xf>
    <xf numFmtId="4" fontId="4" fillId="0" borderId="2" xfId="0" applyNumberFormat="1" applyFont="1" applyBorder="1"/>
    <xf numFmtId="9" fontId="4" fillId="0" borderId="2" xfId="0" applyNumberFormat="1" applyFont="1" applyBorder="1"/>
    <xf numFmtId="0" fontId="4" fillId="3" borderId="0" xfId="0" applyFont="1" applyFill="1" applyAlignment="1">
      <alignment horizontal="center"/>
    </xf>
    <xf numFmtId="4" fontId="4" fillId="5" borderId="0" xfId="0" applyNumberFormat="1" applyFont="1" applyFill="1" applyAlignment="1">
      <alignment horizontal="center"/>
    </xf>
    <xf numFmtId="4" fontId="4" fillId="6" borderId="2" xfId="0" applyNumberFormat="1" applyFont="1" applyFill="1" applyBorder="1"/>
    <xf numFmtId="4" fontId="4" fillId="3" borderId="2" xfId="0" applyNumberFormat="1" applyFont="1" applyFill="1" applyBorder="1"/>
    <xf numFmtId="9" fontId="4" fillId="4" borderId="2" xfId="0" applyNumberFormat="1" applyFont="1" applyFill="1" applyBorder="1"/>
    <xf numFmtId="4" fontId="4" fillId="6" borderId="3" xfId="0" applyNumberFormat="1" applyFont="1" applyFill="1" applyBorder="1"/>
    <xf numFmtId="4" fontId="4" fillId="0" borderId="3" xfId="0" applyNumberFormat="1" applyFont="1" applyBorder="1"/>
    <xf numFmtId="0" fontId="9" fillId="0" borderId="0" xfId="0" applyFont="1"/>
    <xf numFmtId="0" fontId="9" fillId="3" borderId="0" xfId="0" applyFont="1" applyFill="1" applyAlignment="1">
      <alignment horizontal="center"/>
    </xf>
    <xf numFmtId="4" fontId="9" fillId="6" borderId="2" xfId="0" applyNumberFormat="1" applyFont="1" applyFill="1" applyBorder="1"/>
    <xf numFmtId="9" fontId="9" fillId="0" borderId="2" xfId="0" applyNumberFormat="1" applyFont="1" applyBorder="1"/>
    <xf numFmtId="4" fontId="8" fillId="0" borderId="0" xfId="0" applyNumberFormat="1" applyFont="1" applyAlignment="1">
      <alignment horizontal="center" vertical="center"/>
    </xf>
    <xf numFmtId="4" fontId="10" fillId="6" borderId="4" xfId="0" applyNumberFormat="1" applyFont="1" applyFill="1" applyBorder="1"/>
    <xf numFmtId="4" fontId="4" fillId="0" borderId="4" xfId="0" applyNumberFormat="1" applyFont="1" applyBorder="1"/>
    <xf numFmtId="0" fontId="4" fillId="0" borderId="5" xfId="0" applyFont="1" applyBorder="1"/>
    <xf numFmtId="0" fontId="11" fillId="0" borderId="0" xfId="0" applyFont="1" applyAlignment="1">
      <alignment vertical="center"/>
    </xf>
    <xf numFmtId="0" fontId="12" fillId="0" borderId="0" xfId="0" applyFont="1"/>
    <xf numFmtId="0" fontId="3" fillId="3" borderId="0" xfId="0" applyFont="1" applyFill="1"/>
    <xf numFmtId="0" fontId="3" fillId="0" borderId="0" xfId="0" applyFont="1"/>
    <xf numFmtId="0" fontId="3" fillId="0" borderId="0" xfId="0" applyFont="1" applyAlignment="1">
      <alignment horizontal="right"/>
    </xf>
    <xf numFmtId="9" fontId="3" fillId="0" borderId="0" xfId="0" applyNumberFormat="1" applyFont="1"/>
    <xf numFmtId="0" fontId="14" fillId="0" borderId="0" xfId="0" applyFont="1"/>
    <xf numFmtId="4" fontId="4" fillId="0" borderId="0" xfId="0" applyNumberFormat="1" applyFont="1"/>
    <xf numFmtId="0" fontId="15" fillId="0" borderId="0" xfId="0" applyFont="1" applyAlignment="1">
      <alignment vertical="center"/>
    </xf>
    <xf numFmtId="4" fontId="9" fillId="6" borderId="0" xfId="0" applyNumberFormat="1" applyFont="1" applyFill="1" applyAlignment="1">
      <alignment horizontal="center"/>
    </xf>
    <xf numFmtId="0" fontId="2" fillId="7" borderId="0" xfId="0" applyFont="1" applyFill="1"/>
    <xf numFmtId="0" fontId="16" fillId="0" borderId="0" xfId="1" applyAlignment="1">
      <alignment vertical="center"/>
    </xf>
    <xf numFmtId="9" fontId="2" fillId="0" borderId="1" xfId="0" applyNumberFormat="1" applyFont="1" applyBorder="1"/>
    <xf numFmtId="0" fontId="1" fillId="0" borderId="0" xfId="0" applyFont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bundesfinanzministerium.de/Content/DE/Downloads/BMF_Schreiben/Steuerarten/Lohnsteuer/2014-12-19-Steuerliche-Behandlung-Reisekosten-Reisekostenverguetungen-2015.pdf?__blob=publicationFile&amp;v=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69"/>
  <sheetViews>
    <sheetView tabSelected="1" zoomScale="96" zoomScaleNormal="96" workbookViewId="0">
      <selection activeCell="H24" sqref="H24"/>
    </sheetView>
  </sheetViews>
  <sheetFormatPr baseColWidth="10" defaultRowHeight="14.25" x14ac:dyDescent="0.2"/>
  <cols>
    <col min="1" max="1" width="5" style="2" customWidth="1"/>
    <col min="2" max="2" width="18.5703125" style="2" customWidth="1"/>
    <col min="3" max="3" width="12.85546875" style="2" customWidth="1"/>
    <col min="4" max="4" width="6.5703125" style="2" customWidth="1"/>
    <col min="5" max="5" width="14" style="2" customWidth="1"/>
    <col min="6" max="6" width="6.7109375" style="3" bestFit="1" customWidth="1"/>
    <col min="7" max="7" width="6.7109375" style="2" customWidth="1"/>
    <col min="8" max="8" width="9.140625" style="4" customWidth="1"/>
    <col min="9" max="9" width="9.140625" style="2" customWidth="1"/>
    <col min="10" max="10" width="9.7109375" style="8" customWidth="1"/>
    <col min="11" max="13" width="11.42578125" style="2"/>
    <col min="14" max="14" width="12.85546875" style="2" customWidth="1"/>
    <col min="15" max="16384" width="11.42578125" style="2"/>
  </cols>
  <sheetData>
    <row r="1" spans="2:14" x14ac:dyDescent="0.2">
      <c r="B1" s="49" t="s">
        <v>52</v>
      </c>
      <c r="I1" s="5" t="s">
        <v>0</v>
      </c>
      <c r="J1" s="6">
        <v>1</v>
      </c>
    </row>
    <row r="2" spans="2:14" x14ac:dyDescent="0.2">
      <c r="B2" s="7" t="s">
        <v>47</v>
      </c>
      <c r="N2" s="6" t="s">
        <v>1</v>
      </c>
    </row>
    <row r="3" spans="2:14" x14ac:dyDescent="0.2">
      <c r="B3" s="7"/>
      <c r="N3" s="9" t="s">
        <v>2</v>
      </c>
    </row>
    <row r="4" spans="2:14" x14ac:dyDescent="0.2">
      <c r="B4" s="7" t="s">
        <v>59</v>
      </c>
      <c r="C4" s="6"/>
      <c r="D4" s="6"/>
      <c r="E4" s="6"/>
      <c r="I4" s="2" t="s">
        <v>3</v>
      </c>
      <c r="J4" s="8" t="s">
        <v>4</v>
      </c>
      <c r="K4" s="2" t="s">
        <v>5</v>
      </c>
      <c r="N4" s="10" t="s">
        <v>6</v>
      </c>
    </row>
    <row r="5" spans="2:14" x14ac:dyDescent="0.2">
      <c r="B5" s="11" t="s">
        <v>7</v>
      </c>
      <c r="C5" s="41"/>
      <c r="D5" s="6"/>
      <c r="E5" s="6"/>
      <c r="I5" s="2" t="s">
        <v>8</v>
      </c>
      <c r="J5" s="8" t="s">
        <v>9</v>
      </c>
      <c r="K5" s="2" t="s">
        <v>10</v>
      </c>
      <c r="N5" s="12" t="s">
        <v>11</v>
      </c>
    </row>
    <row r="6" spans="2:14" x14ac:dyDescent="0.2">
      <c r="B6" s="11" t="s">
        <v>12</v>
      </c>
      <c r="C6" s="41"/>
      <c r="D6" s="6"/>
      <c r="E6" s="6"/>
    </row>
    <row r="7" spans="2:14" x14ac:dyDescent="0.2">
      <c r="B7" s="11" t="s">
        <v>60</v>
      </c>
      <c r="C7" s="13"/>
    </row>
    <row r="8" spans="2:14" x14ac:dyDescent="0.2">
      <c r="B8" s="11" t="s">
        <v>62</v>
      </c>
      <c r="C8" s="14"/>
      <c r="D8" s="15"/>
      <c r="E8" s="16"/>
      <c r="F8" s="17"/>
      <c r="G8" s="15"/>
    </row>
    <row r="9" spans="2:14" x14ac:dyDescent="0.2">
      <c r="B9" s="11" t="s">
        <v>61</v>
      </c>
      <c r="C9" s="13"/>
      <c r="D9" s="18"/>
      <c r="E9" s="16"/>
      <c r="F9" s="17"/>
      <c r="G9" s="15"/>
    </row>
    <row r="10" spans="2:14" x14ac:dyDescent="0.2">
      <c r="B10" s="11" t="s">
        <v>63</v>
      </c>
      <c r="C10" s="14"/>
      <c r="D10" s="15"/>
      <c r="E10" s="16"/>
      <c r="F10" s="17"/>
      <c r="G10" s="15"/>
    </row>
    <row r="11" spans="2:14" x14ac:dyDescent="0.2">
      <c r="B11" s="11"/>
    </row>
    <row r="12" spans="2:14" ht="15" thickBot="1" x14ac:dyDescent="0.25">
      <c r="I12" s="19"/>
      <c r="J12" s="20"/>
      <c r="K12" s="20"/>
    </row>
    <row r="13" spans="2:14" x14ac:dyDescent="0.2">
      <c r="B13" s="21" t="s">
        <v>14</v>
      </c>
      <c r="I13" s="22"/>
      <c r="J13" s="23"/>
      <c r="K13" s="22"/>
    </row>
    <row r="14" spans="2:14" x14ac:dyDescent="0.2">
      <c r="B14" s="11" t="s">
        <v>15</v>
      </c>
      <c r="D14" s="2" t="s">
        <v>16</v>
      </c>
      <c r="F14" s="24"/>
      <c r="G14" s="2" t="s">
        <v>5</v>
      </c>
      <c r="H14" s="25">
        <v>0.3</v>
      </c>
      <c r="I14" s="26">
        <f>F14*H14</f>
        <v>0</v>
      </c>
      <c r="J14" s="23"/>
      <c r="K14" s="26">
        <f t="shared" ref="K14:K19" si="0">IFERROR(I14/(1+J14),I14)</f>
        <v>0</v>
      </c>
    </row>
    <row r="15" spans="2:14" x14ac:dyDescent="0.2">
      <c r="B15" s="11" t="s">
        <v>17</v>
      </c>
      <c r="I15" s="27"/>
      <c r="J15" s="28"/>
      <c r="K15" s="26">
        <f t="shared" si="0"/>
        <v>0</v>
      </c>
    </row>
    <row r="16" spans="2:14" x14ac:dyDescent="0.2">
      <c r="B16" s="11" t="s">
        <v>18</v>
      </c>
      <c r="I16" s="27"/>
      <c r="J16" s="28">
        <v>0.19</v>
      </c>
      <c r="K16" s="26">
        <f t="shared" si="0"/>
        <v>0</v>
      </c>
    </row>
    <row r="17" spans="2:11" x14ac:dyDescent="0.2">
      <c r="B17" s="11" t="s">
        <v>19</v>
      </c>
      <c r="I17" s="27"/>
      <c r="J17" s="28">
        <v>0.19</v>
      </c>
      <c r="K17" s="26">
        <f t="shared" si="0"/>
        <v>0</v>
      </c>
    </row>
    <row r="18" spans="2:11" x14ac:dyDescent="0.2">
      <c r="B18" s="11" t="s">
        <v>20</v>
      </c>
      <c r="I18" s="27"/>
      <c r="J18" s="28">
        <v>7.0000000000000007E-2</v>
      </c>
      <c r="K18" s="26">
        <f t="shared" si="0"/>
        <v>0</v>
      </c>
    </row>
    <row r="19" spans="2:11" x14ac:dyDescent="0.2">
      <c r="B19" s="11" t="s">
        <v>21</v>
      </c>
      <c r="I19" s="27"/>
      <c r="J19" s="28"/>
      <c r="K19" s="26">
        <f t="shared" si="0"/>
        <v>0</v>
      </c>
    </row>
    <row r="20" spans="2:11" ht="15" thickBot="1" x14ac:dyDescent="0.25">
      <c r="B20" s="11"/>
      <c r="I20" s="29">
        <f>SUM(I13:I19)</f>
        <v>0</v>
      </c>
      <c r="J20" s="30"/>
      <c r="K20" s="29">
        <f t="shared" ref="K20" si="1">SUM(K13:K19)</f>
        <v>0</v>
      </c>
    </row>
    <row r="21" spans="2:11" x14ac:dyDescent="0.2">
      <c r="B21" s="21" t="s">
        <v>22</v>
      </c>
      <c r="I21" s="22"/>
      <c r="J21" s="23"/>
      <c r="K21" s="22"/>
    </row>
    <row r="22" spans="2:11" x14ac:dyDescent="0.2">
      <c r="B22" s="11" t="s">
        <v>23</v>
      </c>
      <c r="I22" s="27"/>
      <c r="J22" s="28">
        <v>7.0000000000000007E-2</v>
      </c>
      <c r="K22" s="26">
        <f>IFERROR(I22/(1+J22),I22)</f>
        <v>0</v>
      </c>
    </row>
    <row r="23" spans="2:11" x14ac:dyDescent="0.2">
      <c r="B23" s="11" t="s">
        <v>24</v>
      </c>
      <c r="I23" s="27"/>
      <c r="J23" s="28">
        <v>0.19</v>
      </c>
      <c r="K23" s="26">
        <f>IFERROR(I23/(1+J23),I23)</f>
        <v>0</v>
      </c>
    </row>
    <row r="24" spans="2:11" x14ac:dyDescent="0.2">
      <c r="B24" s="11" t="s">
        <v>25</v>
      </c>
      <c r="E24" s="2" t="s">
        <v>26</v>
      </c>
      <c r="F24" s="24"/>
      <c r="G24" s="2" t="s">
        <v>27</v>
      </c>
      <c r="H24" s="25">
        <v>20</v>
      </c>
      <c r="I24" s="26">
        <f>F24*H24</f>
        <v>0</v>
      </c>
      <c r="J24" s="23"/>
      <c r="K24" s="26">
        <f>IFERROR(I24/(1+J24),I24)</f>
        <v>0</v>
      </c>
    </row>
    <row r="25" spans="2:11" x14ac:dyDescent="0.2">
      <c r="B25" s="11"/>
      <c r="I25" s="22"/>
      <c r="J25" s="23"/>
      <c r="K25" s="26">
        <f>IFERROR(I25/(1+J25),I25)</f>
        <v>0</v>
      </c>
    </row>
    <row r="26" spans="2:11" x14ac:dyDescent="0.2">
      <c r="B26" s="21" t="s">
        <v>44</v>
      </c>
      <c r="I26" s="22"/>
      <c r="J26" s="23"/>
      <c r="K26" s="26">
        <f>IFERROR(I26/(1+J26),I26)</f>
        <v>0</v>
      </c>
    </row>
    <row r="27" spans="2:11" x14ac:dyDescent="0.2">
      <c r="B27" s="47" t="s">
        <v>48</v>
      </c>
      <c r="I27" s="22"/>
      <c r="J27" s="23"/>
      <c r="K27" s="22"/>
    </row>
    <row r="28" spans="2:11" x14ac:dyDescent="0.2">
      <c r="B28" s="11" t="s">
        <v>42</v>
      </c>
      <c r="E28" s="2" t="s">
        <v>29</v>
      </c>
      <c r="F28" s="24"/>
      <c r="G28" s="2" t="s">
        <v>5</v>
      </c>
      <c r="H28" s="25">
        <v>14</v>
      </c>
      <c r="I28" s="26">
        <f>F28*H28</f>
        <v>0</v>
      </c>
      <c r="J28" s="23"/>
      <c r="K28" s="26">
        <f>IFERROR(I28/(1+J28),I28)</f>
        <v>0</v>
      </c>
    </row>
    <row r="29" spans="2:11" x14ac:dyDescent="0.2">
      <c r="B29" s="47" t="s">
        <v>50</v>
      </c>
      <c r="I29" s="22"/>
      <c r="J29" s="23"/>
      <c r="K29" s="22"/>
    </row>
    <row r="30" spans="2:11" x14ac:dyDescent="0.2">
      <c r="B30" s="11" t="s">
        <v>28</v>
      </c>
      <c r="E30" s="2" t="s">
        <v>29</v>
      </c>
      <c r="F30" s="24"/>
      <c r="G30" s="2" t="s">
        <v>5</v>
      </c>
      <c r="H30" s="25">
        <v>14</v>
      </c>
      <c r="I30" s="26">
        <f t="shared" ref="I30:I36" si="2">F30*H30</f>
        <v>0</v>
      </c>
      <c r="J30" s="23"/>
      <c r="K30" s="26">
        <f>IFERROR(I30/(1+J30),I30)</f>
        <v>0</v>
      </c>
    </row>
    <row r="31" spans="2:11" x14ac:dyDescent="0.2">
      <c r="B31" s="11" t="s">
        <v>43</v>
      </c>
      <c r="E31" s="2" t="s">
        <v>29</v>
      </c>
      <c r="F31" s="24"/>
      <c r="G31" s="2" t="s">
        <v>5</v>
      </c>
      <c r="H31" s="25">
        <v>28</v>
      </c>
      <c r="I31" s="26">
        <f t="shared" si="2"/>
        <v>0</v>
      </c>
      <c r="J31" s="23"/>
      <c r="K31" s="26">
        <f>IFERROR(I31/(1+J31),I31)</f>
        <v>0</v>
      </c>
    </row>
    <row r="32" spans="2:11" x14ac:dyDescent="0.2">
      <c r="B32" s="39" t="s">
        <v>39</v>
      </c>
      <c r="C32" s="40"/>
      <c r="D32" s="31"/>
      <c r="E32" s="31" t="s">
        <v>29</v>
      </c>
      <c r="F32" s="32"/>
      <c r="G32" s="31" t="s">
        <v>5</v>
      </c>
      <c r="H32" s="48">
        <f>-H31*20%</f>
        <v>-5.6000000000000005</v>
      </c>
      <c r="I32" s="33">
        <f t="shared" si="2"/>
        <v>0</v>
      </c>
      <c r="J32" s="34"/>
      <c r="K32" s="33">
        <f t="shared" ref="K32:K35" si="3">IFERROR(I32/(1+J32),I32)</f>
        <v>0</v>
      </c>
    </row>
    <row r="33" spans="2:11" x14ac:dyDescent="0.2">
      <c r="B33" s="39" t="s">
        <v>45</v>
      </c>
      <c r="C33" s="40"/>
      <c r="D33" s="31"/>
      <c r="E33" s="31" t="s">
        <v>29</v>
      </c>
      <c r="F33" s="32"/>
      <c r="G33" s="31" t="s">
        <v>5</v>
      </c>
      <c r="H33" s="48">
        <f>-H31*40%</f>
        <v>-11.200000000000001</v>
      </c>
      <c r="I33" s="33">
        <f t="shared" si="2"/>
        <v>0</v>
      </c>
      <c r="J33" s="34"/>
      <c r="K33" s="33">
        <f t="shared" si="3"/>
        <v>0</v>
      </c>
    </row>
    <row r="34" spans="2:11" x14ac:dyDescent="0.2">
      <c r="B34" s="39" t="s">
        <v>40</v>
      </c>
      <c r="C34" s="40"/>
      <c r="D34" s="31"/>
      <c r="E34" s="31" t="s">
        <v>29</v>
      </c>
      <c r="F34" s="32"/>
      <c r="G34" s="31" t="s">
        <v>5</v>
      </c>
      <c r="H34" s="48">
        <f>-H31*60%</f>
        <v>-16.8</v>
      </c>
      <c r="I34" s="33">
        <f t="shared" si="2"/>
        <v>0</v>
      </c>
      <c r="J34" s="34"/>
      <c r="K34" s="33">
        <f t="shared" si="3"/>
        <v>0</v>
      </c>
    </row>
    <row r="35" spans="2:11" x14ac:dyDescent="0.2">
      <c r="B35" s="39" t="s">
        <v>46</v>
      </c>
      <c r="C35" s="40"/>
      <c r="D35" s="31"/>
      <c r="E35" s="31" t="s">
        <v>29</v>
      </c>
      <c r="F35" s="32"/>
      <c r="G35" s="31" t="s">
        <v>5</v>
      </c>
      <c r="H35" s="48">
        <f>-H31*80%</f>
        <v>-22.400000000000002</v>
      </c>
      <c r="I35" s="33">
        <f t="shared" si="2"/>
        <v>0</v>
      </c>
      <c r="J35" s="34"/>
      <c r="K35" s="33">
        <f t="shared" si="3"/>
        <v>0</v>
      </c>
    </row>
    <row r="36" spans="2:11" x14ac:dyDescent="0.2">
      <c r="B36" s="39" t="s">
        <v>41</v>
      </c>
      <c r="C36" s="40"/>
      <c r="D36" s="31"/>
      <c r="E36" s="31" t="s">
        <v>29</v>
      </c>
      <c r="F36" s="32"/>
      <c r="G36" s="31" t="s">
        <v>5</v>
      </c>
      <c r="H36" s="48">
        <f>-H31</f>
        <v>-28</v>
      </c>
      <c r="I36" s="33">
        <f t="shared" si="2"/>
        <v>0</v>
      </c>
      <c r="J36" s="34"/>
      <c r="K36" s="33">
        <f>IFERROR(I36/(1+J36),I36)</f>
        <v>0</v>
      </c>
    </row>
    <row r="37" spans="2:11" ht="15" thickBot="1" x14ac:dyDescent="0.25">
      <c r="B37" s="11"/>
      <c r="I37" s="29">
        <f>SUM(I21:I36)</f>
        <v>0</v>
      </c>
      <c r="J37" s="30"/>
      <c r="K37" s="29">
        <f>SUM(K21:K36)</f>
        <v>0</v>
      </c>
    </row>
    <row r="38" spans="2:11" x14ac:dyDescent="0.2">
      <c r="B38" s="21" t="s">
        <v>30</v>
      </c>
      <c r="I38" s="22"/>
      <c r="J38" s="23"/>
      <c r="K38" s="26">
        <f t="shared" ref="K38:K46" si="4">IFERROR(I38/(1+J38),I38)</f>
        <v>0</v>
      </c>
    </row>
    <row r="39" spans="2:11" x14ac:dyDescent="0.2">
      <c r="B39" s="11" t="s">
        <v>31</v>
      </c>
      <c r="E39" s="6"/>
      <c r="I39" s="27"/>
      <c r="J39" s="28"/>
      <c r="K39" s="26">
        <f t="shared" si="4"/>
        <v>0</v>
      </c>
    </row>
    <row r="40" spans="2:11" x14ac:dyDescent="0.2">
      <c r="B40" s="11"/>
      <c r="I40" s="22"/>
      <c r="J40" s="23"/>
      <c r="K40" s="26">
        <f t="shared" si="4"/>
        <v>0</v>
      </c>
    </row>
    <row r="41" spans="2:11" x14ac:dyDescent="0.2">
      <c r="B41" s="21" t="s">
        <v>32</v>
      </c>
      <c r="I41" s="22"/>
      <c r="J41" s="23"/>
      <c r="K41" s="26">
        <f t="shared" si="4"/>
        <v>0</v>
      </c>
    </row>
    <row r="42" spans="2:11" x14ac:dyDescent="0.2">
      <c r="B42" s="11" t="s">
        <v>33</v>
      </c>
      <c r="E42" s="41"/>
      <c r="I42" s="27"/>
      <c r="J42" s="28">
        <v>0.19</v>
      </c>
      <c r="K42" s="26">
        <f t="shared" si="4"/>
        <v>0</v>
      </c>
    </row>
    <row r="43" spans="2:11" x14ac:dyDescent="0.2">
      <c r="B43" s="11" t="s">
        <v>33</v>
      </c>
      <c r="E43" s="41"/>
      <c r="I43" s="27"/>
      <c r="J43" s="28"/>
      <c r="K43" s="26">
        <f t="shared" si="4"/>
        <v>0</v>
      </c>
    </row>
    <row r="44" spans="2:11" x14ac:dyDescent="0.2">
      <c r="B44" s="11" t="s">
        <v>33</v>
      </c>
      <c r="E44" s="41"/>
      <c r="I44" s="27"/>
      <c r="J44" s="28"/>
      <c r="K44" s="26">
        <f t="shared" si="4"/>
        <v>0</v>
      </c>
    </row>
    <row r="45" spans="2:11" x14ac:dyDescent="0.2">
      <c r="B45" s="11" t="s">
        <v>33</v>
      </c>
      <c r="E45" s="41"/>
      <c r="I45" s="27"/>
      <c r="J45" s="28"/>
      <c r="K45" s="26">
        <f t="shared" si="4"/>
        <v>0</v>
      </c>
    </row>
    <row r="46" spans="2:11" x14ac:dyDescent="0.2">
      <c r="B46" s="11"/>
      <c r="I46" s="22"/>
      <c r="J46" s="23"/>
      <c r="K46" s="26">
        <f t="shared" si="4"/>
        <v>0</v>
      </c>
    </row>
    <row r="47" spans="2:11" ht="15" thickBot="1" x14ac:dyDescent="0.25">
      <c r="B47" s="11"/>
      <c r="I47" s="29">
        <f>SUM(I38:I46)</f>
        <v>0</v>
      </c>
      <c r="J47" s="30"/>
      <c r="K47" s="29">
        <f t="shared" ref="K47" si="5">SUM(K38:K46)</f>
        <v>0</v>
      </c>
    </row>
    <row r="48" spans="2:11" ht="15.75" thickBot="1" x14ac:dyDescent="0.3">
      <c r="B48" s="21" t="s">
        <v>34</v>
      </c>
      <c r="H48" s="35"/>
      <c r="I48" s="36">
        <f>I37+I20+I47</f>
        <v>0</v>
      </c>
      <c r="J48" s="37"/>
      <c r="K48" s="36">
        <f>K37+K20+K47</f>
        <v>0</v>
      </c>
    </row>
    <row r="52" spans="2:5" x14ac:dyDescent="0.2">
      <c r="B52" s="38" t="s">
        <v>13</v>
      </c>
      <c r="C52" s="38" t="s">
        <v>35</v>
      </c>
      <c r="D52" s="38"/>
    </row>
    <row r="54" spans="2:5" x14ac:dyDescent="0.2">
      <c r="B54" s="2" t="s">
        <v>36</v>
      </c>
    </row>
    <row r="56" spans="2:5" x14ac:dyDescent="0.2">
      <c r="B56" s="45"/>
    </row>
    <row r="57" spans="2:5" x14ac:dyDescent="0.2">
      <c r="B57" s="42"/>
    </row>
    <row r="58" spans="2:5" x14ac:dyDescent="0.2">
      <c r="B58" s="42"/>
    </row>
    <row r="59" spans="2:5" x14ac:dyDescent="0.2">
      <c r="B59" s="42"/>
    </row>
    <row r="60" spans="2:5" x14ac:dyDescent="0.2">
      <c r="B60" s="42"/>
    </row>
    <row r="62" spans="2:5" x14ac:dyDescent="0.2">
      <c r="B62" s="43"/>
      <c r="C62" s="46"/>
      <c r="D62" s="44"/>
      <c r="E62" s="42"/>
    </row>
    <row r="63" spans="2:5" x14ac:dyDescent="0.2">
      <c r="B63" s="43"/>
      <c r="C63" s="46"/>
      <c r="D63" s="8"/>
      <c r="E63" s="42"/>
    </row>
    <row r="64" spans="2:5" x14ac:dyDescent="0.2">
      <c r="B64" s="42"/>
      <c r="C64" s="46"/>
      <c r="D64" s="8"/>
      <c r="E64" s="42"/>
    </row>
    <row r="65" spans="2:2" x14ac:dyDescent="0.2">
      <c r="B65" s="42"/>
    </row>
    <row r="66" spans="2:2" x14ac:dyDescent="0.2">
      <c r="B66" s="42"/>
    </row>
    <row r="67" spans="2:2" x14ac:dyDescent="0.2">
      <c r="B67" s="42"/>
    </row>
    <row r="69" spans="2:2" x14ac:dyDescent="0.2">
      <c r="B69" s="42"/>
    </row>
  </sheetData>
  <dataValidations count="2">
    <dataValidation type="list" allowBlank="1" showInputMessage="1" showErrorMessage="1" sqref="J14:J19 J22:J36 J38:J46" xr:uid="{00000000-0002-0000-0000-000000000000}">
      <formula1>Umsatzsteuer</formula1>
    </dataValidation>
    <dataValidation showInputMessage="1" showErrorMessage="1" sqref="H32:H36" xr:uid="{00000000-0002-0000-0000-000001000000}"/>
  </dataValidations>
  <pageMargins left="0.7" right="0.7" top="0.78740157499999996" bottom="0.78740157499999996" header="0.3" footer="0.3"/>
  <pageSetup paperSize="9" scale="7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N69"/>
  <sheetViews>
    <sheetView topLeftCell="A31" zoomScale="140" zoomScaleNormal="140" workbookViewId="0">
      <selection activeCell="J16" sqref="J16"/>
    </sheetView>
  </sheetViews>
  <sheetFormatPr baseColWidth="10" defaultRowHeight="14.25" x14ac:dyDescent="0.2"/>
  <cols>
    <col min="1" max="1" width="5" style="2" customWidth="1"/>
    <col min="2" max="2" width="18.5703125" style="2" customWidth="1"/>
    <col min="3" max="3" width="12.85546875" style="2" customWidth="1"/>
    <col min="4" max="4" width="6.5703125" style="2" customWidth="1"/>
    <col min="5" max="5" width="14" style="2" customWidth="1"/>
    <col min="6" max="6" width="6.7109375" style="3" bestFit="1" customWidth="1"/>
    <col min="7" max="7" width="6.7109375" style="2" customWidth="1"/>
    <col min="8" max="8" width="9.140625" style="4" customWidth="1"/>
    <col min="9" max="9" width="10.42578125" style="2" customWidth="1"/>
    <col min="10" max="10" width="9.7109375" style="8" customWidth="1"/>
    <col min="11" max="13" width="11.42578125" style="2"/>
    <col min="14" max="14" width="12.85546875" style="2" customWidth="1"/>
    <col min="15" max="16384" width="11.42578125" style="2"/>
  </cols>
  <sheetData>
    <row r="1" spans="2:14" x14ac:dyDescent="0.2">
      <c r="B1" s="49" t="s">
        <v>51</v>
      </c>
      <c r="I1" s="5" t="s">
        <v>0</v>
      </c>
      <c r="J1" s="6">
        <v>1</v>
      </c>
    </row>
    <row r="2" spans="2:14" x14ac:dyDescent="0.2">
      <c r="B2" s="7" t="s">
        <v>47</v>
      </c>
      <c r="N2" s="6" t="s">
        <v>1</v>
      </c>
    </row>
    <row r="3" spans="2:14" x14ac:dyDescent="0.2">
      <c r="B3" s="7"/>
      <c r="N3" s="9" t="s">
        <v>2</v>
      </c>
    </row>
    <row r="4" spans="2:14" x14ac:dyDescent="0.2">
      <c r="B4" s="7" t="s">
        <v>59</v>
      </c>
      <c r="C4" s="6"/>
      <c r="D4" s="6"/>
      <c r="E4" s="6"/>
      <c r="I4" s="2" t="s">
        <v>3</v>
      </c>
      <c r="J4" s="8" t="s">
        <v>4</v>
      </c>
      <c r="K4" s="2" t="s">
        <v>5</v>
      </c>
      <c r="N4" s="10" t="s">
        <v>6</v>
      </c>
    </row>
    <row r="5" spans="2:14" x14ac:dyDescent="0.2">
      <c r="B5" s="11" t="s">
        <v>7</v>
      </c>
      <c r="C5" s="41"/>
      <c r="D5" s="6"/>
      <c r="E5" s="6"/>
      <c r="I5" s="2" t="s">
        <v>8</v>
      </c>
      <c r="J5" s="8" t="s">
        <v>9</v>
      </c>
      <c r="K5" s="2" t="s">
        <v>10</v>
      </c>
      <c r="N5" s="12" t="s">
        <v>11</v>
      </c>
    </row>
    <row r="6" spans="2:14" x14ac:dyDescent="0.2">
      <c r="B6" s="11" t="s">
        <v>12</v>
      </c>
      <c r="C6" s="41"/>
      <c r="D6" s="6"/>
      <c r="E6" s="6"/>
    </row>
    <row r="7" spans="2:14" x14ac:dyDescent="0.2">
      <c r="B7" s="11" t="s">
        <v>60</v>
      </c>
      <c r="C7" s="13"/>
    </row>
    <row r="8" spans="2:14" x14ac:dyDescent="0.2">
      <c r="B8" s="11" t="s">
        <v>62</v>
      </c>
      <c r="C8" s="14"/>
      <c r="D8" s="15"/>
      <c r="E8" s="16"/>
      <c r="F8" s="17"/>
      <c r="G8" s="15"/>
    </row>
    <row r="9" spans="2:14" x14ac:dyDescent="0.2">
      <c r="B9" s="11" t="s">
        <v>61</v>
      </c>
      <c r="C9" s="13"/>
      <c r="D9" s="18"/>
      <c r="E9" s="16"/>
      <c r="F9" s="17"/>
      <c r="G9" s="15"/>
    </row>
    <row r="10" spans="2:14" x14ac:dyDescent="0.2">
      <c r="B10" s="11" t="s">
        <v>63</v>
      </c>
      <c r="C10" s="14"/>
      <c r="D10" s="15"/>
      <c r="E10" s="16"/>
      <c r="F10" s="17"/>
      <c r="G10" s="15"/>
    </row>
    <row r="11" spans="2:14" x14ac:dyDescent="0.2">
      <c r="B11" s="11"/>
    </row>
    <row r="12" spans="2:14" ht="15" thickBot="1" x14ac:dyDescent="0.25">
      <c r="I12" s="19"/>
      <c r="J12" s="51" t="s">
        <v>58</v>
      </c>
      <c r="K12" s="20"/>
    </row>
    <row r="13" spans="2:14" x14ac:dyDescent="0.2">
      <c r="B13" s="21" t="s">
        <v>14</v>
      </c>
      <c r="I13" s="22"/>
      <c r="J13" s="23"/>
      <c r="K13" s="22"/>
    </row>
    <row r="14" spans="2:14" x14ac:dyDescent="0.2">
      <c r="B14" s="11" t="s">
        <v>15</v>
      </c>
      <c r="D14" s="2" t="s">
        <v>16</v>
      </c>
      <c r="F14" s="24"/>
      <c r="G14" s="2" t="s">
        <v>5</v>
      </c>
      <c r="H14" s="25">
        <v>0.3</v>
      </c>
      <c r="I14" s="26">
        <f>F14*H14</f>
        <v>0</v>
      </c>
      <c r="J14" s="23"/>
      <c r="K14" s="26">
        <f t="shared" ref="K14:K19" si="0">IFERROR(I14/(1+J14),I14)</f>
        <v>0</v>
      </c>
    </row>
    <row r="15" spans="2:14" x14ac:dyDescent="0.2">
      <c r="B15" s="11" t="s">
        <v>17</v>
      </c>
      <c r="I15" s="27"/>
      <c r="J15" s="28"/>
      <c r="K15" s="26">
        <f t="shared" si="0"/>
        <v>0</v>
      </c>
    </row>
    <row r="16" spans="2:14" x14ac:dyDescent="0.2">
      <c r="B16" s="11" t="s">
        <v>18</v>
      </c>
      <c r="I16" s="27"/>
      <c r="J16" s="28" t="s">
        <v>37</v>
      </c>
      <c r="K16" s="26">
        <f t="shared" si="0"/>
        <v>0</v>
      </c>
    </row>
    <row r="17" spans="2:11" x14ac:dyDescent="0.2">
      <c r="B17" s="11" t="s">
        <v>57</v>
      </c>
      <c r="I17" s="27"/>
      <c r="J17" s="27"/>
      <c r="K17" s="26">
        <f>I17-J17</f>
        <v>0</v>
      </c>
    </row>
    <row r="18" spans="2:11" x14ac:dyDescent="0.2">
      <c r="B18" s="11" t="s">
        <v>20</v>
      </c>
      <c r="I18" s="27"/>
      <c r="J18" s="28" t="s">
        <v>37</v>
      </c>
      <c r="K18" s="26">
        <f t="shared" si="0"/>
        <v>0</v>
      </c>
    </row>
    <row r="19" spans="2:11" x14ac:dyDescent="0.2">
      <c r="B19" s="11" t="s">
        <v>21</v>
      </c>
      <c r="I19" s="27"/>
      <c r="J19" s="28"/>
      <c r="K19" s="26">
        <f t="shared" si="0"/>
        <v>0</v>
      </c>
    </row>
    <row r="20" spans="2:11" ht="15" thickBot="1" x14ac:dyDescent="0.25">
      <c r="B20" s="11"/>
      <c r="I20" s="29">
        <f>SUM(I13:I19)</f>
        <v>0</v>
      </c>
      <c r="J20" s="30"/>
      <c r="K20" s="29">
        <f t="shared" ref="K20" si="1">SUM(K13:K19)</f>
        <v>0</v>
      </c>
    </row>
    <row r="21" spans="2:11" x14ac:dyDescent="0.2">
      <c r="B21" s="21" t="s">
        <v>22</v>
      </c>
      <c r="I21" s="22"/>
      <c r="J21" s="23"/>
      <c r="K21" s="22"/>
    </row>
    <row r="22" spans="2:11" x14ac:dyDescent="0.2">
      <c r="B22" s="11" t="s">
        <v>23</v>
      </c>
      <c r="I22" s="27"/>
      <c r="J22" s="28" t="s">
        <v>37</v>
      </c>
      <c r="K22" s="26">
        <f>IFERROR(I22/(1+J22),I22)</f>
        <v>0</v>
      </c>
    </row>
    <row r="23" spans="2:11" x14ac:dyDescent="0.2">
      <c r="B23" s="11" t="s">
        <v>24</v>
      </c>
      <c r="I23" s="27"/>
      <c r="J23" s="28" t="s">
        <v>37</v>
      </c>
      <c r="K23" s="26">
        <f>IFERROR(I23/(1+J23),I23)</f>
        <v>0</v>
      </c>
    </row>
    <row r="24" spans="2:11" x14ac:dyDescent="0.2">
      <c r="B24" s="11" t="s">
        <v>56</v>
      </c>
      <c r="E24" s="2" t="s">
        <v>26</v>
      </c>
      <c r="F24" s="24"/>
      <c r="G24" s="2" t="s">
        <v>27</v>
      </c>
      <c r="H24" s="25"/>
      <c r="I24" s="26">
        <f>F24*H24</f>
        <v>0</v>
      </c>
      <c r="J24" s="23"/>
      <c r="K24" s="26">
        <f>IFERROR(I24/(1+J24),I24)</f>
        <v>0</v>
      </c>
    </row>
    <row r="25" spans="2:11" x14ac:dyDescent="0.2">
      <c r="I25" s="22"/>
      <c r="J25" s="23"/>
      <c r="K25" s="26">
        <f>IFERROR(I25/(1+J25),I25)</f>
        <v>0</v>
      </c>
    </row>
    <row r="26" spans="2:11" x14ac:dyDescent="0.2">
      <c r="B26" s="21" t="s">
        <v>54</v>
      </c>
      <c r="I26" s="22"/>
      <c r="J26" s="23"/>
      <c r="K26" s="26">
        <f>IFERROR(I26/(1+J26),I26)</f>
        <v>0</v>
      </c>
    </row>
    <row r="27" spans="2:11" x14ac:dyDescent="0.2">
      <c r="B27" s="47" t="s">
        <v>55</v>
      </c>
      <c r="I27" s="22"/>
      <c r="J27" s="23"/>
      <c r="K27" s="22"/>
    </row>
    <row r="28" spans="2:11" x14ac:dyDescent="0.2">
      <c r="B28" s="11" t="s">
        <v>42</v>
      </c>
      <c r="E28" s="2" t="s">
        <v>29</v>
      </c>
      <c r="F28" s="24"/>
      <c r="G28" s="2" t="s">
        <v>5</v>
      </c>
      <c r="H28" s="25"/>
      <c r="I28" s="26">
        <f>F28*H28</f>
        <v>0</v>
      </c>
      <c r="J28" s="23"/>
      <c r="K28" s="26">
        <f>IFERROR(I28/(1+J28),I28)</f>
        <v>0</v>
      </c>
    </row>
    <row r="29" spans="2:11" x14ac:dyDescent="0.2">
      <c r="B29" s="47" t="s">
        <v>49</v>
      </c>
      <c r="I29" s="22"/>
      <c r="J29" s="23"/>
      <c r="K29" s="22"/>
    </row>
    <row r="30" spans="2:11" x14ac:dyDescent="0.2">
      <c r="B30" s="11" t="s">
        <v>28</v>
      </c>
      <c r="E30" s="2" t="s">
        <v>29</v>
      </c>
      <c r="F30" s="24"/>
      <c r="G30" s="2" t="s">
        <v>5</v>
      </c>
      <c r="H30" s="25"/>
      <c r="I30" s="26">
        <f t="shared" ref="I30:I36" si="2">F30*H30</f>
        <v>0</v>
      </c>
      <c r="J30" s="23"/>
      <c r="K30" s="26">
        <f>IFERROR(I30/(1+J30),I30)</f>
        <v>0</v>
      </c>
    </row>
    <row r="31" spans="2:11" x14ac:dyDescent="0.2">
      <c r="B31" s="11" t="s">
        <v>43</v>
      </c>
      <c r="E31" s="2" t="s">
        <v>29</v>
      </c>
      <c r="F31" s="24"/>
      <c r="G31" s="2" t="s">
        <v>5</v>
      </c>
      <c r="H31" s="25"/>
      <c r="I31" s="26">
        <f t="shared" si="2"/>
        <v>0</v>
      </c>
      <c r="J31" s="23"/>
      <c r="K31" s="26">
        <f>IFERROR(I31/(1+J31),I31)</f>
        <v>0</v>
      </c>
    </row>
    <row r="32" spans="2:11" x14ac:dyDescent="0.2">
      <c r="B32" s="39" t="s">
        <v>39</v>
      </c>
      <c r="C32" s="40"/>
      <c r="D32" s="31"/>
      <c r="E32" s="31" t="s">
        <v>29</v>
      </c>
      <c r="F32" s="32"/>
      <c r="G32" s="31" t="s">
        <v>5</v>
      </c>
      <c r="H32" s="48">
        <f>-H31*20%</f>
        <v>0</v>
      </c>
      <c r="I32" s="33">
        <f t="shared" si="2"/>
        <v>0</v>
      </c>
      <c r="J32" s="34"/>
      <c r="K32" s="33">
        <f t="shared" ref="K32:K35" si="3">IFERROR(I32/(1+J32),I32)</f>
        <v>0</v>
      </c>
    </row>
    <row r="33" spans="2:11" x14ac:dyDescent="0.2">
      <c r="B33" s="39" t="s">
        <v>45</v>
      </c>
      <c r="C33" s="40"/>
      <c r="D33" s="31"/>
      <c r="E33" s="31" t="s">
        <v>29</v>
      </c>
      <c r="F33" s="32"/>
      <c r="G33" s="31" t="s">
        <v>5</v>
      </c>
      <c r="H33" s="48">
        <f>-H31*40%</f>
        <v>0</v>
      </c>
      <c r="I33" s="33">
        <f t="shared" si="2"/>
        <v>0</v>
      </c>
      <c r="J33" s="34"/>
      <c r="K33" s="33">
        <f t="shared" si="3"/>
        <v>0</v>
      </c>
    </row>
    <row r="34" spans="2:11" x14ac:dyDescent="0.2">
      <c r="B34" s="39" t="s">
        <v>40</v>
      </c>
      <c r="C34" s="40"/>
      <c r="D34" s="31"/>
      <c r="E34" s="31" t="s">
        <v>29</v>
      </c>
      <c r="F34" s="32"/>
      <c r="G34" s="31" t="s">
        <v>5</v>
      </c>
      <c r="H34" s="48">
        <f>-H31*60%</f>
        <v>0</v>
      </c>
      <c r="I34" s="33">
        <f t="shared" si="2"/>
        <v>0</v>
      </c>
      <c r="J34" s="34"/>
      <c r="K34" s="33">
        <f t="shared" si="3"/>
        <v>0</v>
      </c>
    </row>
    <row r="35" spans="2:11" x14ac:dyDescent="0.2">
      <c r="B35" s="39" t="s">
        <v>46</v>
      </c>
      <c r="C35" s="40"/>
      <c r="D35" s="31"/>
      <c r="E35" s="31" t="s">
        <v>29</v>
      </c>
      <c r="F35" s="32"/>
      <c r="G35" s="31" t="s">
        <v>5</v>
      </c>
      <c r="H35" s="48">
        <f>-H31*80%</f>
        <v>0</v>
      </c>
      <c r="I35" s="33">
        <f t="shared" si="2"/>
        <v>0</v>
      </c>
      <c r="J35" s="34"/>
      <c r="K35" s="33">
        <f t="shared" si="3"/>
        <v>0</v>
      </c>
    </row>
    <row r="36" spans="2:11" x14ac:dyDescent="0.2">
      <c r="B36" s="39" t="s">
        <v>41</v>
      </c>
      <c r="C36" s="40"/>
      <c r="D36" s="31"/>
      <c r="E36" s="31" t="s">
        <v>29</v>
      </c>
      <c r="F36" s="32"/>
      <c r="G36" s="31" t="s">
        <v>5</v>
      </c>
      <c r="H36" s="48">
        <f>-H31</f>
        <v>0</v>
      </c>
      <c r="I36" s="33">
        <f t="shared" si="2"/>
        <v>0</v>
      </c>
      <c r="J36" s="34"/>
      <c r="K36" s="33">
        <f>IFERROR(I36/(1+J36),I36)</f>
        <v>0</v>
      </c>
    </row>
    <row r="37" spans="2:11" ht="15" thickBot="1" x14ac:dyDescent="0.25">
      <c r="B37" s="11"/>
      <c r="I37" s="29">
        <f>SUM(I21:I36)</f>
        <v>0</v>
      </c>
      <c r="J37" s="30"/>
      <c r="K37" s="29">
        <f>SUM(K21:K36)</f>
        <v>0</v>
      </c>
    </row>
    <row r="38" spans="2:11" x14ac:dyDescent="0.2">
      <c r="B38" s="21" t="s">
        <v>30</v>
      </c>
      <c r="I38" s="22"/>
      <c r="J38" s="23"/>
      <c r="K38" s="26">
        <f t="shared" ref="K38:K46" si="4">IFERROR(I38/(1+J38),I38)</f>
        <v>0</v>
      </c>
    </row>
    <row r="39" spans="2:11" x14ac:dyDescent="0.2">
      <c r="B39" s="11" t="s">
        <v>31</v>
      </c>
      <c r="E39" s="6"/>
      <c r="I39" s="27"/>
      <c r="J39" s="28"/>
      <c r="K39" s="26">
        <f t="shared" si="4"/>
        <v>0</v>
      </c>
    </row>
    <row r="40" spans="2:11" x14ac:dyDescent="0.2">
      <c r="B40" s="11"/>
      <c r="I40" s="22"/>
      <c r="J40" s="23"/>
      <c r="K40" s="26">
        <f t="shared" si="4"/>
        <v>0</v>
      </c>
    </row>
    <row r="41" spans="2:11" x14ac:dyDescent="0.2">
      <c r="B41" s="21" t="s">
        <v>32</v>
      </c>
      <c r="I41" s="22"/>
      <c r="J41" s="23"/>
      <c r="K41" s="26">
        <f t="shared" si="4"/>
        <v>0</v>
      </c>
    </row>
    <row r="42" spans="2:11" x14ac:dyDescent="0.2">
      <c r="B42" s="11" t="s">
        <v>33</v>
      </c>
      <c r="E42" s="41"/>
      <c r="I42" s="27"/>
      <c r="J42" s="28" t="s">
        <v>37</v>
      </c>
      <c r="K42" s="26">
        <f t="shared" si="4"/>
        <v>0</v>
      </c>
    </row>
    <row r="43" spans="2:11" x14ac:dyDescent="0.2">
      <c r="B43" s="11" t="s">
        <v>33</v>
      </c>
      <c r="E43" s="41"/>
      <c r="I43" s="27"/>
      <c r="J43" s="28"/>
      <c r="K43" s="26">
        <f t="shared" si="4"/>
        <v>0</v>
      </c>
    </row>
    <row r="44" spans="2:11" x14ac:dyDescent="0.2">
      <c r="B44" s="11" t="s">
        <v>33</v>
      </c>
      <c r="E44" s="41"/>
      <c r="I44" s="27"/>
      <c r="J44" s="28"/>
      <c r="K44" s="26">
        <f t="shared" si="4"/>
        <v>0</v>
      </c>
    </row>
    <row r="45" spans="2:11" x14ac:dyDescent="0.2">
      <c r="B45" s="11" t="s">
        <v>33</v>
      </c>
      <c r="E45" s="41"/>
      <c r="I45" s="27"/>
      <c r="J45" s="28"/>
      <c r="K45" s="26">
        <f t="shared" si="4"/>
        <v>0</v>
      </c>
    </row>
    <row r="46" spans="2:11" x14ac:dyDescent="0.2">
      <c r="B46" s="11"/>
      <c r="I46" s="22"/>
      <c r="J46" s="23"/>
      <c r="K46" s="26">
        <f t="shared" si="4"/>
        <v>0</v>
      </c>
    </row>
    <row r="47" spans="2:11" ht="15" thickBot="1" x14ac:dyDescent="0.25">
      <c r="B47" s="11"/>
      <c r="I47" s="29">
        <f>SUM(I38:I46)</f>
        <v>0</v>
      </c>
      <c r="J47" s="30"/>
      <c r="K47" s="29">
        <f t="shared" ref="K47" si="5">SUM(K38:K46)</f>
        <v>0</v>
      </c>
    </row>
    <row r="48" spans="2:11" ht="15.75" thickBot="1" x14ac:dyDescent="0.3">
      <c r="B48" s="21" t="s">
        <v>34</v>
      </c>
      <c r="H48" s="35"/>
      <c r="I48" s="36">
        <f>I37+I20+I47</f>
        <v>0</v>
      </c>
      <c r="J48" s="37"/>
      <c r="K48" s="36">
        <f>K37+K20+K47</f>
        <v>0</v>
      </c>
    </row>
    <row r="52" spans="2:5" x14ac:dyDescent="0.2">
      <c r="B52" s="38" t="s">
        <v>13</v>
      </c>
      <c r="C52" s="38" t="s">
        <v>35</v>
      </c>
      <c r="D52" s="38"/>
    </row>
    <row r="54" spans="2:5" x14ac:dyDescent="0.2">
      <c r="B54" s="2" t="s">
        <v>36</v>
      </c>
    </row>
    <row r="55" spans="2:5" ht="24.75" customHeight="1" x14ac:dyDescent="0.2">
      <c r="B55" s="52" t="s">
        <v>64</v>
      </c>
    </row>
    <row r="56" spans="2:5" ht="15" x14ac:dyDescent="0.2">
      <c r="B56" s="50" t="s">
        <v>53</v>
      </c>
    </row>
    <row r="57" spans="2:5" x14ac:dyDescent="0.2">
      <c r="B57" s="42"/>
    </row>
    <row r="58" spans="2:5" x14ac:dyDescent="0.2">
      <c r="B58" s="42"/>
    </row>
    <row r="59" spans="2:5" x14ac:dyDescent="0.2">
      <c r="B59" s="42"/>
    </row>
    <row r="60" spans="2:5" x14ac:dyDescent="0.2">
      <c r="B60" s="42"/>
    </row>
    <row r="62" spans="2:5" x14ac:dyDescent="0.2">
      <c r="B62" s="43"/>
      <c r="C62" s="46"/>
      <c r="D62" s="44"/>
      <c r="E62" s="42"/>
    </row>
    <row r="63" spans="2:5" x14ac:dyDescent="0.2">
      <c r="B63" s="43"/>
      <c r="C63" s="46"/>
      <c r="D63" s="8"/>
      <c r="E63" s="42"/>
    </row>
    <row r="64" spans="2:5" x14ac:dyDescent="0.2">
      <c r="B64" s="42"/>
      <c r="C64" s="46"/>
      <c r="D64" s="8"/>
      <c r="E64" s="42"/>
    </row>
    <row r="65" spans="2:2" x14ac:dyDescent="0.2">
      <c r="B65" s="42"/>
    </row>
    <row r="66" spans="2:2" x14ac:dyDescent="0.2">
      <c r="B66" s="42"/>
    </row>
    <row r="67" spans="2:2" x14ac:dyDescent="0.2">
      <c r="B67" s="42"/>
    </row>
    <row r="69" spans="2:2" x14ac:dyDescent="0.2">
      <c r="B69" s="42"/>
    </row>
  </sheetData>
  <dataValidations count="2">
    <dataValidation showInputMessage="1" showErrorMessage="1" sqref="H32:H36" xr:uid="{00000000-0002-0000-0100-000000000000}"/>
    <dataValidation type="list" allowBlank="1" showInputMessage="1" showErrorMessage="1" sqref="J38:J46 J22:J36 J14:J16 J18:J19" xr:uid="{00000000-0002-0000-0100-000001000000}">
      <formula1>Umsatzsteuer</formula1>
    </dataValidation>
  </dataValidations>
  <hyperlinks>
    <hyperlink ref="B56" r:id="rId1" xr:uid="{00000000-0004-0000-0100-000000000000}"/>
  </hyperlinks>
  <pageMargins left="0.7" right="0.7" top="0.78740157499999996" bottom="0.78740157499999996" header="0.3" footer="0.3"/>
  <pageSetup paperSize="9" scale="79" orientation="portrait" horizontalDpi="300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>
      <selection activeCell="B49" sqref="B49"/>
    </sheetView>
  </sheetViews>
  <sheetFormatPr baseColWidth="10" defaultRowHeight="15" x14ac:dyDescent="0.25"/>
  <cols>
    <col min="1" max="1" width="15.140625" customWidth="1"/>
  </cols>
  <sheetData>
    <row r="1" spans="1:1" x14ac:dyDescent="0.25">
      <c r="A1" t="s">
        <v>38</v>
      </c>
    </row>
    <row r="3" spans="1:1" x14ac:dyDescent="0.25">
      <c r="A3" s="1">
        <v>7.0000000000000007E-2</v>
      </c>
    </row>
    <row r="4" spans="1:1" x14ac:dyDescent="0.25">
      <c r="A4" s="1">
        <v>0.19</v>
      </c>
    </row>
    <row r="5" spans="1:1" x14ac:dyDescent="0.25">
      <c r="A5" t="s">
        <v>37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BSO999929 xmlns="http://www.datev.de/BSOffice/999929">33730745-8336-4d7e-9e87-40cf4fe14157</BSO999929>
</file>

<file path=customXml/itemProps1.xml><?xml version="1.0" encoding="utf-8"?>
<ds:datastoreItem xmlns:ds="http://schemas.openxmlformats.org/officeDocument/2006/customXml" ds:itemID="{F76B3800-7400-48BB-889C-099ADC6A2E20}">
  <ds:schemaRefs>
    <ds:schemaRef ds:uri="http://www.datev.de/BSOffice/99992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5</vt:i4>
      </vt:variant>
    </vt:vector>
  </HeadingPairs>
  <TitlesOfParts>
    <vt:vector size="9" baseType="lpstr">
      <vt:lpstr>Vorlage RK-Abrechnung Inland</vt:lpstr>
      <vt:lpstr>Vorlage RK-Abrechnung Ausland</vt:lpstr>
      <vt:lpstr>USt-Liste</vt:lpstr>
      <vt:lpstr>Tabelle2</vt:lpstr>
      <vt:lpstr>'Vorlage RK-Abrechnung Ausland'!Druckbereich</vt:lpstr>
      <vt:lpstr>'Vorlage RK-Abrechnung Inland'!Druckbereich</vt:lpstr>
      <vt:lpstr>Umsatzsteuer</vt:lpstr>
      <vt:lpstr>US</vt:lpstr>
      <vt:lpstr>USt</vt:lpstr>
    </vt:vector>
  </TitlesOfParts>
  <Company>conNect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Schumann, Dirk</dc:creator>
  <cp:lastModifiedBy>Stefanie Schütt – Schumann &amp; Partner StB</cp:lastModifiedBy>
  <cp:lastPrinted>2015-06-30T14:09:55Z</cp:lastPrinted>
  <dcterms:created xsi:type="dcterms:W3CDTF">2015-05-26T07:52:54Z</dcterms:created>
  <dcterms:modified xsi:type="dcterms:W3CDTF">2026-09-10T09:02:02Z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ATEV-DMS_DOKU_NR">
    <vt:lpwstr>506</vt:lpwstr>
  </property>
  <property fmtid="{D5CDD505-2E9C-101B-9397-08002B2CF9AE}" pid="3" name="DATEV-DMS_BETREFF">
    <vt:lpwstr>anMdt Vorlage Reisekosten Abrechnung</vt:lpwstr>
  </property>
  <property fmtid="{D5CDD505-2E9C-101B-9397-08002B2CF9AE}" pid="4" name="DATEV-DMS_MANDANT_NR">
    <vt:lpwstr>90000</vt:lpwstr>
  </property>
  <property fmtid="{D5CDD505-2E9C-101B-9397-08002B2CF9AE}" pid="5" name="DATEV-DMS_MANDANT_BEZ">
    <vt:lpwstr>Kanzleiablage</vt:lpwstr>
  </property>
</Properties>
</file>